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Google Drive\Wilson Group\Rep's Information\Order Form- Wilson\"/>
    </mc:Choice>
  </mc:AlternateContent>
  <xr:revisionPtr revIDLastSave="0" documentId="13_ncr:1_{D3C77BE6-3B8E-4DE3-B0EF-6ADF9F603843}" xr6:coauthVersionLast="47" xr6:coauthVersionMax="47" xr10:uidLastSave="{00000000-0000-0000-0000-000000000000}"/>
  <bookViews>
    <workbookView xWindow="-28920" yWindow="75" windowWidth="29040" windowHeight="15840" xr2:uid="{61BC3814-3487-4C86-B9BA-AE6A9822E9AA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80" i="1"/>
  <c r="F19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0" i="1"/>
  <c r="F9" i="1"/>
  <c r="F8" i="1"/>
  <c r="F6" i="1"/>
  <c r="E86" i="1"/>
  <c r="F7" i="1"/>
  <c r="F86" i="1" l="1"/>
</calcChain>
</file>

<file path=xl/sharedStrings.xml><?xml version="1.0" encoding="utf-8"?>
<sst xmlns="http://schemas.openxmlformats.org/spreadsheetml/2006/main" count="219" uniqueCount="166">
  <si>
    <t>Wine</t>
  </si>
  <si>
    <t>Price per bottle</t>
  </si>
  <si>
    <t>No. of Bottles</t>
  </si>
  <si>
    <t>Region</t>
  </si>
  <si>
    <t>Producer</t>
  </si>
  <si>
    <t>Hoopes</t>
  </si>
  <si>
    <t>Adobe Road</t>
  </si>
  <si>
    <t>RED Line Red Blend</t>
  </si>
  <si>
    <t>SHIFT  2016</t>
  </si>
  <si>
    <t>Hoopes Genny's Carneros Chardonnay</t>
  </si>
  <si>
    <t>Hoopla Cabernet Sauvignon 2016</t>
  </si>
  <si>
    <t>Hoopes Napa Valley Cabernet  Sauvignon</t>
  </si>
  <si>
    <t>Napa, CA</t>
  </si>
  <si>
    <t>Sonoma, Napa</t>
  </si>
  <si>
    <t>Longoria</t>
  </si>
  <si>
    <t>Longoria STA Rita Hills Pinot Noir 2016</t>
  </si>
  <si>
    <t>STA Rita Hills, CA</t>
  </si>
  <si>
    <t>Oak Farm Winery</t>
  </si>
  <si>
    <t>Lodi, CA</t>
  </si>
  <si>
    <t>Oak Farm Zinfandel 2017</t>
  </si>
  <si>
    <t>Peltier Winery</t>
  </si>
  <si>
    <t>Collier Creek Cabernet</t>
  </si>
  <si>
    <t>Cantina Roeno</t>
  </si>
  <si>
    <t>Veneto, Italy</t>
  </si>
  <si>
    <t>Piemaggio</t>
  </si>
  <si>
    <t>Tuscany, Italy</t>
  </si>
  <si>
    <t>Icardi</t>
  </si>
  <si>
    <t>Piedmont, Italy</t>
  </si>
  <si>
    <t>Ch. Paradis</t>
  </si>
  <si>
    <t>Provence, France</t>
  </si>
  <si>
    <t>Paradis Coteaux D'Aix en Provence RED</t>
  </si>
  <si>
    <t>Bodegas Xenysel</t>
  </si>
  <si>
    <t xml:space="preserve">Jumilla, Spain </t>
  </si>
  <si>
    <t>Bodegas Neleman</t>
  </si>
  <si>
    <t>Spain</t>
  </si>
  <si>
    <t>Mirus</t>
  </si>
  <si>
    <t>Finca Martha</t>
  </si>
  <si>
    <t>West Cape Howe</t>
  </si>
  <si>
    <t>West Cape Howe Shiraz</t>
  </si>
  <si>
    <t>Western Australia</t>
  </si>
  <si>
    <t>Total bottles</t>
  </si>
  <si>
    <t>Your order must be in multiples of 12 to ship.         For example:   12, 24, 36</t>
  </si>
  <si>
    <t>IMPORTANT</t>
  </si>
  <si>
    <t>VinhoVerde, Portugal</t>
  </si>
  <si>
    <t>Name:</t>
  </si>
  <si>
    <t>Address</t>
  </si>
  <si>
    <t>Email</t>
  </si>
  <si>
    <t>Phone:</t>
  </si>
  <si>
    <t>Il Maggio Chianti Classico DOCG 2014</t>
  </si>
  <si>
    <t>Ship To:</t>
  </si>
  <si>
    <t xml:space="preserve">Gift Message:  </t>
  </si>
  <si>
    <t>Xenysel Pie Franco Monastrell- Organic</t>
  </si>
  <si>
    <t>Villa Reguela DOC- Douro 2017</t>
  </si>
  <si>
    <t>Douro, Portugal</t>
  </si>
  <si>
    <t>Franz keller</t>
  </si>
  <si>
    <t>Baden, Germany</t>
  </si>
  <si>
    <t>HST and bottle deposit will be added to total</t>
  </si>
  <si>
    <t>Ch. Cailleteau Bergeron</t>
  </si>
  <si>
    <t>Cailleteau Bergeron Tradition 2018</t>
  </si>
  <si>
    <t>Bordeaux, France</t>
  </si>
  <si>
    <t>Cailleteau Bergeron Prestige 2018</t>
  </si>
  <si>
    <t>Clos Mansio 2016</t>
  </si>
  <si>
    <t>Franz Keller Pinot Noir-2018</t>
  </si>
  <si>
    <t>Mendoza Argentina</t>
  </si>
  <si>
    <t>Capannelle</t>
  </si>
  <si>
    <t>Capanelle Solare 2011</t>
  </si>
  <si>
    <t>Zull</t>
  </si>
  <si>
    <t>Gruner Veltiner Aussere Bergen</t>
  </si>
  <si>
    <t>Austria</t>
  </si>
  <si>
    <t xml:space="preserve"> Piemaggio 2008 IGT   </t>
  </si>
  <si>
    <t>Chianti Classico DOCG Riserva 2013</t>
  </si>
  <si>
    <t>Chianti Classico  DOCG Le Fioraie -2015</t>
  </si>
  <si>
    <t>Bodegas Frontonio</t>
  </si>
  <si>
    <t>El Casetero Garnacha 2018</t>
  </si>
  <si>
    <t>Campo de Borja, Spain</t>
  </si>
  <si>
    <t>Cuevas de Arom Pedra Forca 2016</t>
  </si>
  <si>
    <t>Riesling Innere Bergen</t>
  </si>
  <si>
    <t>Oak Farm Chardonnay 2020</t>
  </si>
  <si>
    <t>Tievoli (I love it ) Red Blend 2018</t>
  </si>
  <si>
    <t>Oak Farm Cabernet Sauvignon-2017</t>
  </si>
  <si>
    <t>San Simone</t>
  </si>
  <si>
    <t>Fruili-Venezia, Italy</t>
  </si>
  <si>
    <t>Rondover Pinot Grigio DOC  2019</t>
  </si>
  <si>
    <t>Racing Car Series</t>
  </si>
  <si>
    <t>Gift Packs- 4 bottle premium pack</t>
  </si>
  <si>
    <t>Mirus Rose Vinho Verde</t>
  </si>
  <si>
    <t>Mirus White Vinho Verde  Blue Label</t>
  </si>
  <si>
    <t>Il Concerto Prosecco Brut DOC (Sparkling)</t>
  </si>
  <si>
    <t>Zull Lust &amp; Laune Gruner Veltliner</t>
  </si>
  <si>
    <t>Neleman Tempranillo Monastrell- Organic</t>
  </si>
  <si>
    <t>Finca Martha Chardonnay</t>
  </si>
  <si>
    <t>Finca Martha Malbec</t>
  </si>
  <si>
    <t>Pur EST  Organic Wine</t>
  </si>
  <si>
    <t>Pur EST Tempranillo Organic</t>
  </si>
  <si>
    <t>Pur EST Monastrell Organic</t>
  </si>
  <si>
    <t>Pur Est Verdejo White- Organic</t>
  </si>
  <si>
    <t>Il concerto Rose Brut ( Sparkling)</t>
  </si>
  <si>
    <t xml:space="preserve">Barbera D'Asti- Tabaren Organic </t>
  </si>
  <si>
    <t>30 Wishes Tempranillo- Organic</t>
  </si>
  <si>
    <t>Essenciel Rose</t>
  </si>
  <si>
    <t>Chateau Paradis Rose</t>
  </si>
  <si>
    <t>Chateau Cafol</t>
  </si>
  <si>
    <t>Domaine St. Tropez</t>
  </si>
  <si>
    <t>Crazy Tropez Rose</t>
  </si>
  <si>
    <t>El Castero Macabeo 2019</t>
  </si>
  <si>
    <t>Barolo Parej 2016 organic</t>
  </si>
  <si>
    <t>Prosecco Rose DOC Brut 2019</t>
  </si>
  <si>
    <t>Castillon Cotes de Bordeaux 2018</t>
  </si>
  <si>
    <t>Terre del Bruno</t>
  </si>
  <si>
    <t>Terre del Bruno Chianti DOCG 2019</t>
  </si>
  <si>
    <t>Nappolaio Rosso Super Tuscan IGT 2015</t>
  </si>
  <si>
    <t>Gorgoli Toscana Super Tuscan IGT 2017</t>
  </si>
  <si>
    <t>Langhe DOC Nebbiolo Suris Jvan 2018 Organic</t>
  </si>
  <si>
    <t>Barbaresco- Montubert 2016  Organic</t>
  </si>
  <si>
    <t>Black: White wine</t>
  </si>
  <si>
    <t>Red:  Red wine</t>
  </si>
  <si>
    <t>Purple: Rose wine</t>
  </si>
  <si>
    <t>Snake Charmer Shiraz</t>
  </si>
  <si>
    <t>Raconteur Cabernet Sauvingon</t>
  </si>
  <si>
    <t>Margaret River, Austrailia</t>
  </si>
  <si>
    <t>Vinaceous Wines</t>
  </si>
  <si>
    <t>RED right Hand Shiraz, Grenache, Tempranillo</t>
  </si>
  <si>
    <t>Bennett Street Dist.</t>
  </si>
  <si>
    <t>Risky Business Cabernet Shiraz</t>
  </si>
  <si>
    <t>Cuevas de AROM 2018</t>
  </si>
  <si>
    <t>Tera Alta Pinot Grigio 2019</t>
  </si>
  <si>
    <t>Finca Martha Gran Malbec</t>
  </si>
  <si>
    <t>Tievoli (I love it) Cabernet 2018</t>
  </si>
  <si>
    <t>Collier Creek Pinot Noir</t>
  </si>
  <si>
    <t>Xenys Red Monastrell- Organic 2020</t>
  </si>
  <si>
    <t>Xenia Premium Rose 2020</t>
  </si>
  <si>
    <t>Xenys Blanco ( Chardonnay &amp; Moscatel)</t>
  </si>
  <si>
    <t>Cape Rock Wine</t>
  </si>
  <si>
    <t>Asylum Chenin Blanc blend</t>
  </si>
  <si>
    <t>Cape Town, South Africa</t>
  </si>
  <si>
    <t>AMNESTY Red</t>
  </si>
  <si>
    <t>Piemaggio 2006 IGT</t>
  </si>
  <si>
    <t>only 4 bottles left</t>
  </si>
  <si>
    <t>Bodegas Landaluce</t>
  </si>
  <si>
    <t>Fincas de Landaluce Crianza 2018 ( Tempranillo)</t>
  </si>
  <si>
    <t>Rioja, Spain</t>
  </si>
  <si>
    <t xml:space="preserve">Bernardus </t>
  </si>
  <si>
    <t>Soberanes Pinot Noir 2018</t>
  </si>
  <si>
    <t xml:space="preserve">Elle de landaluce 2017 </t>
  </si>
  <si>
    <t>Korta Winery</t>
  </si>
  <si>
    <t>Korta Cabernet Sauvignon</t>
  </si>
  <si>
    <t>Maule, Chile</t>
  </si>
  <si>
    <t>Korta Merlot</t>
  </si>
  <si>
    <t>Meerendal</t>
  </si>
  <si>
    <t>Merendal Pinot Noir</t>
  </si>
  <si>
    <t>CapeTown, South Africa</t>
  </si>
  <si>
    <t>Santa Lucia Highlands, CA</t>
  </si>
  <si>
    <t>Save $3.00 now $19.95</t>
  </si>
  <si>
    <t>sold out, arrives December</t>
  </si>
  <si>
    <t>Mirus Alvarinho 2018</t>
  </si>
  <si>
    <t>sold out arrives December</t>
  </si>
  <si>
    <t>sold out arrives late November</t>
  </si>
  <si>
    <t xml:space="preserve">Hoopes Oakville Napa Valley Cabernet </t>
  </si>
  <si>
    <t>Oakville, Napa</t>
  </si>
  <si>
    <t>Hewitson Winery</t>
  </si>
  <si>
    <t>Baby Bush Mourvedre</t>
  </si>
  <si>
    <t>Barossa Valley, Australia</t>
  </si>
  <si>
    <t>Rotation</t>
  </si>
  <si>
    <t>Rotation Cabernet Sauvignon</t>
  </si>
  <si>
    <t>California</t>
  </si>
  <si>
    <t>arrives  Mid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</si>
</sst>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 Light"/>
      <family val="2"/>
      <scheme val="maj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0" fontId="3" fillId="0" borderId="1" xfId="0" applyFont="1" applyBorder="1"/>
    <xf numFmtId="0" fontId="4" fillId="0" borderId="1" xfId="0" applyFont="1" applyBorder="1"/>
    <xf numFmtId="0" fontId="0" fillId="3" borderId="1" xfId="0" applyFill="1" applyBorder="1"/>
    <xf numFmtId="0" fontId="2" fillId="3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0" fillId="0" borderId="3" xfId="0" applyBorder="1"/>
    <xf numFmtId="44" fontId="4" fillId="0" borderId="1" xfId="1" applyFont="1" applyBorder="1"/>
    <xf numFmtId="44" fontId="0" fillId="0" borderId="1" xfId="1" applyFont="1" applyBorder="1" applyAlignment="1">
      <alignment vertical="center"/>
    </xf>
    <xf numFmtId="44" fontId="0" fillId="0" borderId="1" xfId="0" applyNumberFormat="1" applyBorder="1"/>
    <xf numFmtId="44" fontId="0" fillId="0" borderId="0" xfId="0" applyNumberFormat="1"/>
    <xf numFmtId="0" fontId="8" fillId="2" borderId="2" xfId="0" applyFont="1" applyFill="1" applyBorder="1"/>
    <xf numFmtId="0" fontId="9" fillId="2" borderId="2" xfId="0" applyFont="1" applyFill="1" applyBorder="1" applyAlignment="1">
      <alignment wrapText="1"/>
    </xf>
    <xf numFmtId="0" fontId="7" fillId="0" borderId="1" xfId="0" applyFont="1" applyBorder="1"/>
    <xf numFmtId="0" fontId="11" fillId="0" borderId="1" xfId="0" applyFont="1" applyBorder="1"/>
    <xf numFmtId="0" fontId="10" fillId="0" borderId="1" xfId="0" applyFont="1" applyBorder="1"/>
    <xf numFmtId="0" fontId="10" fillId="0" borderId="3" xfId="0" applyFont="1" applyBorder="1"/>
    <xf numFmtId="0" fontId="11" fillId="0" borderId="3" xfId="0" applyFont="1" applyBorder="1"/>
    <xf numFmtId="0" fontId="0" fillId="0" borderId="1" xfId="0" applyFill="1" applyBorder="1"/>
    <xf numFmtId="0" fontId="4" fillId="0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2" fillId="0" borderId="1" xfId="0" applyFont="1" applyFill="1" applyBorder="1"/>
    <xf numFmtId="44" fontId="0" fillId="0" borderId="1" xfId="1" applyFont="1" applyFill="1" applyBorder="1"/>
    <xf numFmtId="0" fontId="4" fillId="3" borderId="1" xfId="0" applyFont="1" applyFill="1" applyBorder="1"/>
    <xf numFmtId="44" fontId="4" fillId="3" borderId="1" xfId="1" applyFont="1" applyFill="1" applyBorder="1" applyAlignment="1">
      <alignment wrapText="1"/>
    </xf>
    <xf numFmtId="44" fontId="0" fillId="4" borderId="1" xfId="1" applyFont="1" applyFill="1" applyBorder="1"/>
    <xf numFmtId="0" fontId="0" fillId="4" borderId="0" xfId="0" applyFill="1"/>
    <xf numFmtId="44" fontId="4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AEFC-25FC-401E-91A0-6559712F4955}">
  <sheetPr>
    <pageSetUpPr fitToPage="1"/>
  </sheetPr>
  <dimension ref="A1:H86"/>
  <sheetViews>
    <sheetView tabSelected="1" view="pageLayout" topLeftCell="A58" zoomScaleNormal="100" workbookViewId="0">
      <selection activeCell="H8" sqref="H8"/>
    </sheetView>
  </sheetViews>
  <sheetFormatPr defaultRowHeight="15" x14ac:dyDescent="0.25"/>
  <cols>
    <col min="1" max="1" width="18.140625" bestFit="1" customWidth="1"/>
    <col min="2" max="2" width="40" bestFit="1" customWidth="1"/>
    <col min="3" max="3" width="23.85546875" bestFit="1" customWidth="1"/>
    <col min="4" max="4" width="9" bestFit="1" customWidth="1"/>
    <col min="5" max="5" width="13.28515625" bestFit="1" customWidth="1"/>
    <col min="6" max="6" width="10.5703125" bestFit="1" customWidth="1"/>
  </cols>
  <sheetData>
    <row r="1" spans="1:8" x14ac:dyDescent="0.25">
      <c r="A1" s="1" t="s">
        <v>44</v>
      </c>
      <c r="B1" s="1"/>
      <c r="C1" s="1" t="s">
        <v>49</v>
      </c>
      <c r="D1" s="1"/>
      <c r="E1" s="1"/>
      <c r="F1" s="1"/>
      <c r="G1" s="11" t="s">
        <v>114</v>
      </c>
    </row>
    <row r="2" spans="1:8" x14ac:dyDescent="0.25">
      <c r="A2" s="1" t="s">
        <v>45</v>
      </c>
      <c r="B2" s="1"/>
      <c r="C2" s="1"/>
      <c r="D2" s="1"/>
      <c r="E2" s="1"/>
      <c r="F2" s="1"/>
      <c r="G2" s="21" t="s">
        <v>115</v>
      </c>
    </row>
    <row r="3" spans="1:8" x14ac:dyDescent="0.25">
      <c r="A3" s="1" t="s">
        <v>47</v>
      </c>
      <c r="B3" s="1"/>
      <c r="C3" s="1" t="s">
        <v>50</v>
      </c>
      <c r="D3" s="1"/>
      <c r="E3" s="1"/>
      <c r="F3" s="1"/>
      <c r="G3" s="22" t="s">
        <v>116</v>
      </c>
    </row>
    <row r="4" spans="1:8" x14ac:dyDescent="0.25">
      <c r="A4" s="1" t="s">
        <v>46</v>
      </c>
      <c r="B4" s="1"/>
      <c r="C4" s="1"/>
      <c r="D4" s="1"/>
      <c r="E4" s="1"/>
      <c r="F4" s="1"/>
    </row>
    <row r="5" spans="1:8" ht="24.95" customHeight="1" x14ac:dyDescent="0.25">
      <c r="A5" s="25" t="s">
        <v>4</v>
      </c>
      <c r="B5" s="25" t="s">
        <v>0</v>
      </c>
      <c r="C5" s="25" t="s">
        <v>3</v>
      </c>
      <c r="D5" s="26" t="s">
        <v>1</v>
      </c>
      <c r="E5" s="25" t="s">
        <v>2</v>
      </c>
      <c r="F5" s="1"/>
    </row>
    <row r="6" spans="1:8" x14ac:dyDescent="0.25">
      <c r="A6" s="1" t="s">
        <v>17</v>
      </c>
      <c r="B6" s="5" t="s">
        <v>77</v>
      </c>
      <c r="C6" s="1" t="s">
        <v>18</v>
      </c>
      <c r="D6" s="3">
        <v>24.95</v>
      </c>
      <c r="E6" s="1"/>
      <c r="F6" s="14">
        <f>E6*D6</f>
        <v>0</v>
      </c>
    </row>
    <row r="7" spans="1:8" x14ac:dyDescent="0.25">
      <c r="A7" s="1"/>
      <c r="B7" s="27" t="s">
        <v>78</v>
      </c>
      <c r="C7" s="23" t="s">
        <v>18</v>
      </c>
      <c r="D7" s="28">
        <v>26.95</v>
      </c>
      <c r="E7" s="1"/>
      <c r="F7" s="14">
        <f t="shared" ref="F7:F69" si="0">E7*D7</f>
        <v>0</v>
      </c>
    </row>
    <row r="8" spans="1:8" x14ac:dyDescent="0.25">
      <c r="A8" s="1"/>
      <c r="B8" s="2" t="s">
        <v>127</v>
      </c>
      <c r="C8" s="1" t="s">
        <v>18</v>
      </c>
      <c r="D8" s="31">
        <v>26.95</v>
      </c>
      <c r="E8" s="34"/>
      <c r="F8" s="35">
        <f t="shared" si="0"/>
        <v>0</v>
      </c>
      <c r="G8" s="32" t="s">
        <v>156</v>
      </c>
      <c r="H8" s="32"/>
    </row>
    <row r="9" spans="1:8" x14ac:dyDescent="0.25">
      <c r="A9" s="1"/>
      <c r="B9" s="2" t="s">
        <v>79</v>
      </c>
      <c r="C9" s="1" t="s">
        <v>18</v>
      </c>
      <c r="D9" s="3">
        <v>29.95</v>
      </c>
      <c r="E9" s="1"/>
      <c r="F9" s="14">
        <f t="shared" si="0"/>
        <v>0</v>
      </c>
    </row>
    <row r="10" spans="1:8" x14ac:dyDescent="0.25">
      <c r="A10" s="1"/>
      <c r="B10" s="2" t="s">
        <v>19</v>
      </c>
      <c r="C10" s="1" t="s">
        <v>18</v>
      </c>
      <c r="D10" s="3">
        <v>29.95</v>
      </c>
      <c r="E10" s="1"/>
      <c r="F10" s="14">
        <f t="shared" si="0"/>
        <v>0</v>
      </c>
    </row>
    <row r="11" spans="1:8" x14ac:dyDescent="0.25">
      <c r="A11" s="1" t="s">
        <v>162</v>
      </c>
      <c r="B11" s="2" t="s">
        <v>163</v>
      </c>
      <c r="C11" s="1" t="s">
        <v>164</v>
      </c>
      <c r="D11" s="31">
        <v>21.95</v>
      </c>
      <c r="E11" s="34"/>
      <c r="F11" s="35">
        <f t="shared" si="0"/>
        <v>0</v>
      </c>
      <c r="G11" s="32" t="s">
        <v>165</v>
      </c>
      <c r="H11" s="32"/>
    </row>
    <row r="12" spans="1:8" x14ac:dyDescent="0.25">
      <c r="A12" s="1" t="s">
        <v>6</v>
      </c>
      <c r="B12" s="2" t="s">
        <v>7</v>
      </c>
      <c r="C12" s="1" t="s">
        <v>13</v>
      </c>
      <c r="D12" s="3">
        <v>69</v>
      </c>
      <c r="E12" s="1"/>
      <c r="F12" s="14">
        <f t="shared" si="0"/>
        <v>0</v>
      </c>
    </row>
    <row r="13" spans="1:8" x14ac:dyDescent="0.25">
      <c r="A13" s="1"/>
      <c r="B13" s="2" t="s">
        <v>8</v>
      </c>
      <c r="C13" s="1" t="s">
        <v>13</v>
      </c>
      <c r="D13" s="3">
        <v>89</v>
      </c>
      <c r="E13" s="1"/>
      <c r="F13" s="14">
        <f t="shared" si="0"/>
        <v>0</v>
      </c>
    </row>
    <row r="14" spans="1:8" x14ac:dyDescent="0.25">
      <c r="A14" s="1" t="s">
        <v>83</v>
      </c>
      <c r="B14" s="2" t="s">
        <v>84</v>
      </c>
      <c r="C14" s="1" t="s">
        <v>13</v>
      </c>
      <c r="D14" s="3">
        <v>495</v>
      </c>
      <c r="E14" s="1"/>
      <c r="F14" s="14">
        <f t="shared" si="0"/>
        <v>0</v>
      </c>
    </row>
    <row r="15" spans="1:8" x14ac:dyDescent="0.25">
      <c r="A15" s="29" t="s">
        <v>141</v>
      </c>
      <c r="B15" s="7" t="s">
        <v>142</v>
      </c>
      <c r="C15" s="29" t="s">
        <v>151</v>
      </c>
      <c r="D15" s="30">
        <v>62.95</v>
      </c>
      <c r="E15" s="1"/>
      <c r="F15" s="14">
        <f t="shared" si="0"/>
        <v>0</v>
      </c>
    </row>
    <row r="16" spans="1:8" x14ac:dyDescent="0.25">
      <c r="A16" s="1" t="s">
        <v>5</v>
      </c>
      <c r="B16" s="1" t="s">
        <v>9</v>
      </c>
      <c r="C16" s="1" t="s">
        <v>12</v>
      </c>
      <c r="D16" s="3">
        <v>49.95</v>
      </c>
      <c r="E16" s="1"/>
      <c r="F16" s="14">
        <f t="shared" si="0"/>
        <v>0</v>
      </c>
    </row>
    <row r="17" spans="1:6" x14ac:dyDescent="0.25">
      <c r="A17" s="1"/>
      <c r="B17" s="2" t="s">
        <v>10</v>
      </c>
      <c r="C17" s="1" t="s">
        <v>12</v>
      </c>
      <c r="D17" s="3">
        <v>39.950000000000003</v>
      </c>
      <c r="E17" s="1"/>
      <c r="F17" s="14">
        <f t="shared" si="0"/>
        <v>0</v>
      </c>
    </row>
    <row r="18" spans="1:6" x14ac:dyDescent="0.25">
      <c r="A18" s="1"/>
      <c r="B18" s="2" t="s">
        <v>11</v>
      </c>
      <c r="C18" s="1" t="s">
        <v>12</v>
      </c>
      <c r="D18" s="3">
        <v>79.95</v>
      </c>
      <c r="E18" s="1"/>
      <c r="F18" s="14">
        <f t="shared" si="0"/>
        <v>0</v>
      </c>
    </row>
    <row r="19" spans="1:6" x14ac:dyDescent="0.25">
      <c r="A19" s="1"/>
      <c r="B19" s="2" t="s">
        <v>157</v>
      </c>
      <c r="C19" s="1" t="s">
        <v>158</v>
      </c>
      <c r="D19" s="3">
        <v>159</v>
      </c>
      <c r="E19" s="1"/>
      <c r="F19" s="14">
        <f t="shared" si="0"/>
        <v>0</v>
      </c>
    </row>
    <row r="20" spans="1:6" x14ac:dyDescent="0.25">
      <c r="A20" s="1" t="s">
        <v>14</v>
      </c>
      <c r="B20" s="2" t="s">
        <v>15</v>
      </c>
      <c r="C20" s="1" t="s">
        <v>16</v>
      </c>
      <c r="D20" s="3">
        <v>49.95</v>
      </c>
      <c r="E20" s="1"/>
      <c r="F20" s="14">
        <f t="shared" si="0"/>
        <v>0</v>
      </c>
    </row>
    <row r="21" spans="1:6" x14ac:dyDescent="0.25">
      <c r="A21" s="1" t="s">
        <v>20</v>
      </c>
      <c r="B21" s="2" t="s">
        <v>21</v>
      </c>
      <c r="C21" s="1" t="s">
        <v>18</v>
      </c>
      <c r="D21" s="3">
        <v>20.95</v>
      </c>
      <c r="E21" s="1"/>
      <c r="F21" s="14">
        <f t="shared" si="0"/>
        <v>0</v>
      </c>
    </row>
    <row r="22" spans="1:6" x14ac:dyDescent="0.25">
      <c r="A22" s="1"/>
      <c r="B22" s="27" t="s">
        <v>128</v>
      </c>
      <c r="C22" s="23" t="s">
        <v>18</v>
      </c>
      <c r="D22" s="28">
        <v>20.95</v>
      </c>
      <c r="E22" s="1"/>
      <c r="F22" s="14">
        <f t="shared" si="0"/>
        <v>0</v>
      </c>
    </row>
    <row r="23" spans="1:6" x14ac:dyDescent="0.25">
      <c r="A23" s="1" t="s">
        <v>22</v>
      </c>
      <c r="B23" s="1" t="s">
        <v>125</v>
      </c>
      <c r="C23" s="1" t="s">
        <v>23</v>
      </c>
      <c r="D23" s="3">
        <v>17.95</v>
      </c>
      <c r="E23" s="1"/>
      <c r="F23" s="14">
        <f t="shared" si="0"/>
        <v>0</v>
      </c>
    </row>
    <row r="24" spans="1:6" x14ac:dyDescent="0.25">
      <c r="A24" s="1" t="s">
        <v>80</v>
      </c>
      <c r="B24" s="1" t="s">
        <v>82</v>
      </c>
      <c r="C24" s="1" t="s">
        <v>81</v>
      </c>
      <c r="D24" s="3">
        <v>17.95</v>
      </c>
      <c r="E24" s="1"/>
      <c r="F24" s="14">
        <f t="shared" si="0"/>
        <v>0</v>
      </c>
    </row>
    <row r="25" spans="1:6" x14ac:dyDescent="0.25">
      <c r="A25" s="1"/>
      <c r="B25" s="1" t="s">
        <v>87</v>
      </c>
      <c r="C25" s="1" t="s">
        <v>81</v>
      </c>
      <c r="D25" s="3">
        <v>18.95</v>
      </c>
      <c r="E25" s="1"/>
      <c r="F25" s="14">
        <f t="shared" si="0"/>
        <v>0</v>
      </c>
    </row>
    <row r="26" spans="1:6" x14ac:dyDescent="0.25">
      <c r="A26" s="1"/>
      <c r="B26" s="19" t="s">
        <v>96</v>
      </c>
      <c r="C26" s="1" t="s">
        <v>81</v>
      </c>
      <c r="D26" s="3">
        <v>18.95</v>
      </c>
      <c r="E26" s="1"/>
      <c r="F26" s="14">
        <f t="shared" si="0"/>
        <v>0</v>
      </c>
    </row>
    <row r="27" spans="1:6" x14ac:dyDescent="0.25">
      <c r="A27" s="1"/>
      <c r="B27" s="19" t="s">
        <v>106</v>
      </c>
      <c r="C27" s="1" t="s">
        <v>81</v>
      </c>
      <c r="D27" s="3">
        <v>21.95</v>
      </c>
      <c r="E27" s="1"/>
      <c r="F27" s="14">
        <f t="shared" si="0"/>
        <v>0</v>
      </c>
    </row>
    <row r="28" spans="1:6" x14ac:dyDescent="0.25">
      <c r="A28" s="1" t="s">
        <v>108</v>
      </c>
      <c r="B28" s="20" t="s">
        <v>109</v>
      </c>
      <c r="C28" s="1" t="s">
        <v>25</v>
      </c>
      <c r="D28" s="3">
        <v>16.95</v>
      </c>
      <c r="E28" s="1"/>
      <c r="F28" s="14">
        <f t="shared" si="0"/>
        <v>0</v>
      </c>
    </row>
    <row r="29" spans="1:6" x14ac:dyDescent="0.25">
      <c r="A29" s="1"/>
      <c r="B29" s="20" t="s">
        <v>110</v>
      </c>
      <c r="C29" s="1" t="s">
        <v>25</v>
      </c>
      <c r="D29" s="3">
        <v>26.95</v>
      </c>
      <c r="E29" s="1"/>
      <c r="F29" s="14">
        <f t="shared" si="0"/>
        <v>0</v>
      </c>
    </row>
    <row r="30" spans="1:6" x14ac:dyDescent="0.25">
      <c r="A30" s="1"/>
      <c r="B30" s="20" t="s">
        <v>111</v>
      </c>
      <c r="C30" s="1" t="s">
        <v>25</v>
      </c>
      <c r="D30" s="3">
        <v>32.950000000000003</v>
      </c>
      <c r="E30" s="1"/>
      <c r="F30" s="14">
        <f t="shared" si="0"/>
        <v>0</v>
      </c>
    </row>
    <row r="31" spans="1:6" x14ac:dyDescent="0.25">
      <c r="A31" s="1" t="s">
        <v>24</v>
      </c>
      <c r="B31" s="2" t="s">
        <v>48</v>
      </c>
      <c r="C31" s="1" t="s">
        <v>25</v>
      </c>
      <c r="D31" s="13">
        <v>21.95</v>
      </c>
      <c r="E31" s="1"/>
      <c r="F31" s="14">
        <f t="shared" si="0"/>
        <v>0</v>
      </c>
    </row>
    <row r="32" spans="1:6" x14ac:dyDescent="0.25">
      <c r="A32" s="1"/>
      <c r="B32" s="2" t="s">
        <v>71</v>
      </c>
      <c r="C32" s="1" t="s">
        <v>25</v>
      </c>
      <c r="D32" s="3">
        <v>29.95</v>
      </c>
      <c r="E32" s="1"/>
      <c r="F32" s="14">
        <f t="shared" si="0"/>
        <v>0</v>
      </c>
    </row>
    <row r="33" spans="1:7" x14ac:dyDescent="0.25">
      <c r="A33" s="1"/>
      <c r="B33" s="27" t="s">
        <v>70</v>
      </c>
      <c r="C33" s="23" t="s">
        <v>25</v>
      </c>
      <c r="D33" s="28">
        <v>49.95</v>
      </c>
      <c r="E33" s="1"/>
      <c r="F33" s="14">
        <f t="shared" si="0"/>
        <v>0</v>
      </c>
    </row>
    <row r="34" spans="1:7" x14ac:dyDescent="0.25">
      <c r="A34" s="1"/>
      <c r="B34" s="2" t="s">
        <v>69</v>
      </c>
      <c r="C34" s="1" t="s">
        <v>25</v>
      </c>
      <c r="D34" s="3">
        <v>59.95</v>
      </c>
      <c r="E34" s="1"/>
      <c r="F34" s="14">
        <f t="shared" si="0"/>
        <v>0</v>
      </c>
    </row>
    <row r="35" spans="1:7" x14ac:dyDescent="0.25">
      <c r="A35" s="1"/>
      <c r="B35" s="2" t="s">
        <v>136</v>
      </c>
      <c r="C35" s="1" t="s">
        <v>25</v>
      </c>
      <c r="D35" s="3">
        <v>59.95</v>
      </c>
      <c r="E35" s="1"/>
      <c r="F35" s="14">
        <f t="shared" si="0"/>
        <v>0</v>
      </c>
      <c r="G35" t="s">
        <v>137</v>
      </c>
    </row>
    <row r="36" spans="1:7" x14ac:dyDescent="0.25">
      <c r="A36" s="1" t="s">
        <v>26</v>
      </c>
      <c r="B36" s="2" t="s">
        <v>97</v>
      </c>
      <c r="C36" s="1" t="s">
        <v>27</v>
      </c>
      <c r="D36" s="3">
        <v>18.95</v>
      </c>
      <c r="E36" s="1"/>
      <c r="F36" s="14">
        <f t="shared" si="0"/>
        <v>0</v>
      </c>
    </row>
    <row r="37" spans="1:7" x14ac:dyDescent="0.25">
      <c r="A37" s="1"/>
      <c r="B37" s="4" t="s">
        <v>112</v>
      </c>
      <c r="C37" s="1" t="s">
        <v>27</v>
      </c>
      <c r="D37" s="31">
        <v>26.95</v>
      </c>
      <c r="E37" s="1"/>
      <c r="F37" s="14">
        <f t="shared" si="0"/>
        <v>0</v>
      </c>
      <c r="G37" s="32" t="s">
        <v>153</v>
      </c>
    </row>
    <row r="38" spans="1:7" x14ac:dyDescent="0.25">
      <c r="A38" s="1"/>
      <c r="B38" s="4" t="s">
        <v>113</v>
      </c>
      <c r="C38" s="1" t="s">
        <v>27</v>
      </c>
      <c r="D38" s="3">
        <v>47.95</v>
      </c>
      <c r="E38" s="1"/>
      <c r="F38" s="14">
        <f t="shared" si="0"/>
        <v>0</v>
      </c>
    </row>
    <row r="39" spans="1:7" x14ac:dyDescent="0.25">
      <c r="A39" s="1"/>
      <c r="B39" s="2" t="s">
        <v>105</v>
      </c>
      <c r="C39" s="1" t="s">
        <v>27</v>
      </c>
      <c r="D39" s="3">
        <v>49.95</v>
      </c>
      <c r="E39" s="1"/>
      <c r="F39" s="14">
        <f t="shared" si="0"/>
        <v>0</v>
      </c>
    </row>
    <row r="40" spans="1:7" x14ac:dyDescent="0.25">
      <c r="A40" s="1" t="s">
        <v>64</v>
      </c>
      <c r="B40" s="2" t="s">
        <v>65</v>
      </c>
      <c r="C40" s="1" t="s">
        <v>25</v>
      </c>
      <c r="D40" s="3">
        <v>49.95</v>
      </c>
      <c r="E40" s="1"/>
      <c r="F40" s="14">
        <f t="shared" si="0"/>
        <v>0</v>
      </c>
    </row>
    <row r="41" spans="1:7" x14ac:dyDescent="0.25">
      <c r="A41" s="1" t="s">
        <v>28</v>
      </c>
      <c r="B41" s="19" t="s">
        <v>99</v>
      </c>
      <c r="C41" s="1" t="s">
        <v>29</v>
      </c>
      <c r="D41" s="3">
        <v>18.95</v>
      </c>
      <c r="E41" s="1"/>
      <c r="F41" s="14">
        <f t="shared" si="0"/>
        <v>0</v>
      </c>
    </row>
    <row r="42" spans="1:7" x14ac:dyDescent="0.25">
      <c r="A42" s="1"/>
      <c r="B42" s="19" t="s">
        <v>100</v>
      </c>
      <c r="C42" s="1" t="s">
        <v>29</v>
      </c>
      <c r="D42" s="3">
        <v>21.95</v>
      </c>
      <c r="E42" s="1"/>
      <c r="F42" s="14">
        <f t="shared" si="0"/>
        <v>0</v>
      </c>
    </row>
    <row r="43" spans="1:7" x14ac:dyDescent="0.25">
      <c r="A43" s="1"/>
      <c r="B43" s="2" t="s">
        <v>30</v>
      </c>
      <c r="C43" s="1" t="s">
        <v>29</v>
      </c>
      <c r="D43" s="3">
        <v>24.95</v>
      </c>
      <c r="E43" s="1"/>
      <c r="F43" s="14">
        <f t="shared" si="0"/>
        <v>0</v>
      </c>
    </row>
    <row r="44" spans="1:7" x14ac:dyDescent="0.25">
      <c r="A44" s="1" t="s">
        <v>101</v>
      </c>
      <c r="B44" s="2" t="s">
        <v>107</v>
      </c>
      <c r="C44" s="1" t="s">
        <v>59</v>
      </c>
      <c r="D44" s="3">
        <v>18.95</v>
      </c>
      <c r="E44" s="1"/>
      <c r="F44" s="14">
        <f t="shared" si="0"/>
        <v>0</v>
      </c>
    </row>
    <row r="45" spans="1:7" x14ac:dyDescent="0.25">
      <c r="A45" s="1" t="s">
        <v>102</v>
      </c>
      <c r="B45" s="19" t="s">
        <v>103</v>
      </c>
      <c r="C45" s="1" t="s">
        <v>29</v>
      </c>
      <c r="D45" s="3">
        <v>16.95</v>
      </c>
      <c r="E45" s="1"/>
      <c r="F45" s="14">
        <f t="shared" si="0"/>
        <v>0</v>
      </c>
    </row>
    <row r="46" spans="1:7" x14ac:dyDescent="0.25">
      <c r="A46" s="18" t="s">
        <v>57</v>
      </c>
      <c r="B46" s="2" t="s">
        <v>58</v>
      </c>
      <c r="C46" s="1" t="s">
        <v>59</v>
      </c>
      <c r="D46" s="3">
        <v>19.95</v>
      </c>
      <c r="E46" s="1"/>
      <c r="F46" s="14">
        <f t="shared" si="0"/>
        <v>0</v>
      </c>
    </row>
    <row r="47" spans="1:7" x14ac:dyDescent="0.25">
      <c r="A47" s="1"/>
      <c r="B47" s="2" t="s">
        <v>60</v>
      </c>
      <c r="C47" s="1" t="s">
        <v>59</v>
      </c>
      <c r="D47" s="3">
        <v>21.95</v>
      </c>
      <c r="E47" s="1"/>
      <c r="F47" s="14">
        <f t="shared" si="0"/>
        <v>0</v>
      </c>
    </row>
    <row r="48" spans="1:7" x14ac:dyDescent="0.25">
      <c r="A48" s="1"/>
      <c r="B48" s="2" t="s">
        <v>61</v>
      </c>
      <c r="C48" s="1" t="s">
        <v>59</v>
      </c>
      <c r="D48" s="3">
        <v>21.95</v>
      </c>
      <c r="E48" s="1"/>
      <c r="F48" s="14">
        <f t="shared" si="0"/>
        <v>0</v>
      </c>
    </row>
    <row r="49" spans="1:7" x14ac:dyDescent="0.25">
      <c r="A49" s="1" t="s">
        <v>66</v>
      </c>
      <c r="B49" s="5" t="s">
        <v>67</v>
      </c>
      <c r="C49" s="1" t="s">
        <v>68</v>
      </c>
      <c r="D49" s="3">
        <v>24.95</v>
      </c>
      <c r="E49" s="1"/>
      <c r="F49" s="14">
        <f t="shared" si="0"/>
        <v>0</v>
      </c>
    </row>
    <row r="50" spans="1:7" x14ac:dyDescent="0.25">
      <c r="A50" s="1"/>
      <c r="B50" s="5" t="s">
        <v>76</v>
      </c>
      <c r="C50" s="1" t="s">
        <v>68</v>
      </c>
      <c r="D50" s="3">
        <v>27.95</v>
      </c>
      <c r="E50" s="1"/>
      <c r="F50" s="14">
        <f t="shared" si="0"/>
        <v>0</v>
      </c>
    </row>
    <row r="51" spans="1:7" x14ac:dyDescent="0.25">
      <c r="A51" s="1"/>
      <c r="B51" s="5" t="s">
        <v>88</v>
      </c>
      <c r="C51" s="1" t="s">
        <v>68</v>
      </c>
      <c r="D51" s="3">
        <v>19.95</v>
      </c>
      <c r="E51" s="1"/>
      <c r="F51" s="14">
        <f t="shared" si="0"/>
        <v>0</v>
      </c>
      <c r="G51" t="s">
        <v>152</v>
      </c>
    </row>
    <row r="52" spans="1:7" x14ac:dyDescent="0.25">
      <c r="A52" s="1" t="s">
        <v>54</v>
      </c>
      <c r="B52" s="27" t="s">
        <v>62</v>
      </c>
      <c r="C52" s="23" t="s">
        <v>55</v>
      </c>
      <c r="D52" s="28">
        <v>32.950000000000003</v>
      </c>
      <c r="E52" s="1"/>
      <c r="F52" s="14">
        <f t="shared" si="0"/>
        <v>0</v>
      </c>
    </row>
    <row r="53" spans="1:7" x14ac:dyDescent="0.25">
      <c r="A53" s="1" t="s">
        <v>31</v>
      </c>
      <c r="B53" s="2" t="s">
        <v>51</v>
      </c>
      <c r="C53" s="1" t="s">
        <v>32</v>
      </c>
      <c r="D53" s="3">
        <v>15.95</v>
      </c>
      <c r="E53" s="1"/>
      <c r="F53" s="14">
        <f t="shared" si="0"/>
        <v>0</v>
      </c>
    </row>
    <row r="54" spans="1:7" x14ac:dyDescent="0.25">
      <c r="A54" s="1"/>
      <c r="B54" s="2" t="s">
        <v>129</v>
      </c>
      <c r="C54" s="1" t="s">
        <v>32</v>
      </c>
      <c r="D54" s="3">
        <v>14.95</v>
      </c>
      <c r="E54" s="1"/>
      <c r="F54" s="14">
        <f t="shared" si="0"/>
        <v>0</v>
      </c>
    </row>
    <row r="55" spans="1:7" x14ac:dyDescent="0.25">
      <c r="A55" s="1"/>
      <c r="B55" s="19" t="s">
        <v>130</v>
      </c>
      <c r="C55" s="1" t="s">
        <v>32</v>
      </c>
      <c r="D55" s="3">
        <v>17.95</v>
      </c>
      <c r="E55" s="1"/>
      <c r="F55" s="14">
        <f t="shared" si="0"/>
        <v>0</v>
      </c>
    </row>
    <row r="56" spans="1:7" x14ac:dyDescent="0.25">
      <c r="A56" s="1"/>
      <c r="B56" s="5" t="s">
        <v>131</v>
      </c>
      <c r="C56" s="1" t="s">
        <v>32</v>
      </c>
      <c r="D56" s="3">
        <v>17.95</v>
      </c>
      <c r="E56" s="1"/>
      <c r="F56" s="14">
        <f t="shared" si="0"/>
        <v>0</v>
      </c>
    </row>
    <row r="57" spans="1:7" x14ac:dyDescent="0.25">
      <c r="A57" s="1" t="s">
        <v>138</v>
      </c>
      <c r="B57" s="2" t="s">
        <v>139</v>
      </c>
      <c r="C57" s="1" t="s">
        <v>140</v>
      </c>
      <c r="D57" s="3">
        <v>19.95</v>
      </c>
      <c r="E57" s="1"/>
      <c r="F57" s="14">
        <f t="shared" si="0"/>
        <v>0</v>
      </c>
    </row>
    <row r="58" spans="1:7" x14ac:dyDescent="0.25">
      <c r="A58" s="1"/>
      <c r="B58" s="27" t="s">
        <v>143</v>
      </c>
      <c r="C58" s="23" t="s">
        <v>140</v>
      </c>
      <c r="D58" s="28">
        <v>25.95</v>
      </c>
      <c r="E58" s="1"/>
      <c r="F58" s="14">
        <f t="shared" si="0"/>
        <v>0</v>
      </c>
    </row>
    <row r="59" spans="1:7" x14ac:dyDescent="0.25">
      <c r="A59" s="1" t="s">
        <v>33</v>
      </c>
      <c r="B59" s="2" t="s">
        <v>89</v>
      </c>
      <c r="C59" s="1" t="s">
        <v>34</v>
      </c>
      <c r="D59" s="3">
        <v>16.95</v>
      </c>
      <c r="E59" s="1"/>
      <c r="F59" s="14">
        <f t="shared" si="0"/>
        <v>0</v>
      </c>
    </row>
    <row r="60" spans="1:7" x14ac:dyDescent="0.25">
      <c r="A60" s="1"/>
      <c r="B60" s="2" t="s">
        <v>98</v>
      </c>
      <c r="C60" s="1" t="s">
        <v>34</v>
      </c>
      <c r="D60" s="3">
        <v>21.95</v>
      </c>
      <c r="E60" s="1"/>
      <c r="F60" s="14">
        <f t="shared" si="0"/>
        <v>0</v>
      </c>
    </row>
    <row r="61" spans="1:7" x14ac:dyDescent="0.25">
      <c r="A61" s="1" t="s">
        <v>92</v>
      </c>
      <c r="B61" s="5" t="s">
        <v>95</v>
      </c>
      <c r="C61" s="1" t="s">
        <v>34</v>
      </c>
      <c r="D61" s="3">
        <v>15.95</v>
      </c>
      <c r="E61" s="1"/>
      <c r="F61" s="14">
        <f t="shared" si="0"/>
        <v>0</v>
      </c>
    </row>
    <row r="62" spans="1:7" x14ac:dyDescent="0.25">
      <c r="A62" s="1"/>
      <c r="B62" s="2" t="s">
        <v>93</v>
      </c>
      <c r="C62" s="1" t="s">
        <v>34</v>
      </c>
      <c r="D62" s="3">
        <v>15.95</v>
      </c>
      <c r="E62" s="1"/>
      <c r="F62" s="14">
        <f t="shared" si="0"/>
        <v>0</v>
      </c>
    </row>
    <row r="63" spans="1:7" x14ac:dyDescent="0.25">
      <c r="A63" s="1"/>
      <c r="B63" s="2" t="s">
        <v>94</v>
      </c>
      <c r="C63" s="1" t="s">
        <v>34</v>
      </c>
      <c r="D63" s="3">
        <v>15.95</v>
      </c>
      <c r="E63" s="1"/>
      <c r="F63" s="14">
        <f t="shared" si="0"/>
        <v>0</v>
      </c>
    </row>
    <row r="64" spans="1:7" x14ac:dyDescent="0.25">
      <c r="A64" s="1" t="s">
        <v>72</v>
      </c>
      <c r="B64" s="5" t="s">
        <v>104</v>
      </c>
      <c r="C64" s="1" t="s">
        <v>34</v>
      </c>
      <c r="D64" s="3">
        <v>16.95</v>
      </c>
      <c r="E64" s="1"/>
      <c r="F64" s="14">
        <f t="shared" si="0"/>
        <v>0</v>
      </c>
    </row>
    <row r="65" spans="1:7" x14ac:dyDescent="0.25">
      <c r="A65" s="1"/>
      <c r="B65" s="2" t="s">
        <v>73</v>
      </c>
      <c r="C65" s="1" t="s">
        <v>74</v>
      </c>
      <c r="D65" s="3">
        <v>16.95</v>
      </c>
      <c r="E65" s="1"/>
      <c r="F65" s="14">
        <f t="shared" si="0"/>
        <v>0</v>
      </c>
    </row>
    <row r="66" spans="1:7" x14ac:dyDescent="0.25">
      <c r="A66" s="1"/>
      <c r="B66" s="2" t="s">
        <v>75</v>
      </c>
      <c r="C66" s="1" t="s">
        <v>74</v>
      </c>
      <c r="D66" s="3">
        <v>25.95</v>
      </c>
      <c r="E66" s="1"/>
      <c r="F66" s="14">
        <f t="shared" si="0"/>
        <v>0</v>
      </c>
    </row>
    <row r="67" spans="1:7" x14ac:dyDescent="0.25">
      <c r="A67" s="1"/>
      <c r="B67" s="2" t="s">
        <v>124</v>
      </c>
      <c r="C67" s="1" t="s">
        <v>74</v>
      </c>
      <c r="D67" s="3">
        <v>26.95</v>
      </c>
      <c r="E67" s="1"/>
      <c r="F67" s="14">
        <f t="shared" si="0"/>
        <v>0</v>
      </c>
    </row>
    <row r="68" spans="1:7" x14ac:dyDescent="0.25">
      <c r="A68" s="1" t="s">
        <v>35</v>
      </c>
      <c r="B68" s="5" t="s">
        <v>86</v>
      </c>
      <c r="C68" s="1" t="s">
        <v>43</v>
      </c>
      <c r="D68" s="3">
        <v>14.95</v>
      </c>
      <c r="E68" s="1"/>
      <c r="F68" s="14">
        <f t="shared" si="0"/>
        <v>0</v>
      </c>
    </row>
    <row r="69" spans="1:7" x14ac:dyDescent="0.25">
      <c r="A69" s="1"/>
      <c r="B69" s="19" t="s">
        <v>85</v>
      </c>
      <c r="C69" s="1" t="s">
        <v>43</v>
      </c>
      <c r="D69" s="3">
        <v>14.95</v>
      </c>
      <c r="E69" s="1"/>
      <c r="F69" s="14">
        <f t="shared" si="0"/>
        <v>0</v>
      </c>
    </row>
    <row r="70" spans="1:7" x14ac:dyDescent="0.25">
      <c r="A70" s="1"/>
      <c r="B70" s="5" t="s">
        <v>154</v>
      </c>
      <c r="C70" s="1" t="s">
        <v>43</v>
      </c>
      <c r="D70" s="3">
        <v>22.95</v>
      </c>
      <c r="E70" s="1"/>
      <c r="F70" s="14">
        <f t="shared" ref="F70:F85" si="1">E70*D70</f>
        <v>0</v>
      </c>
    </row>
    <row r="71" spans="1:7" x14ac:dyDescent="0.25">
      <c r="A71" s="1"/>
      <c r="B71" s="2" t="s">
        <v>52</v>
      </c>
      <c r="C71" s="5" t="s">
        <v>53</v>
      </c>
      <c r="D71" s="12">
        <v>17.95</v>
      </c>
      <c r="E71" s="1"/>
      <c r="F71" s="14">
        <f t="shared" si="1"/>
        <v>0</v>
      </c>
    </row>
    <row r="72" spans="1:7" x14ac:dyDescent="0.25">
      <c r="A72" s="1" t="s">
        <v>36</v>
      </c>
      <c r="B72" s="5" t="s">
        <v>90</v>
      </c>
      <c r="C72" s="5" t="s">
        <v>63</v>
      </c>
      <c r="D72" s="33"/>
      <c r="E72" s="34"/>
      <c r="F72" s="35">
        <f t="shared" si="1"/>
        <v>0</v>
      </c>
      <c r="G72" s="32" t="s">
        <v>155</v>
      </c>
    </row>
    <row r="73" spans="1:7" x14ac:dyDescent="0.25">
      <c r="A73" s="1"/>
      <c r="B73" s="2" t="s">
        <v>91</v>
      </c>
      <c r="C73" s="5" t="s">
        <v>63</v>
      </c>
      <c r="D73" s="33"/>
      <c r="E73" s="34"/>
      <c r="F73" s="35">
        <f t="shared" si="1"/>
        <v>0</v>
      </c>
      <c r="G73" s="32" t="s">
        <v>155</v>
      </c>
    </row>
    <row r="74" spans="1:7" x14ac:dyDescent="0.25">
      <c r="A74" s="1"/>
      <c r="B74" s="2" t="s">
        <v>126</v>
      </c>
      <c r="C74" s="5" t="s">
        <v>63</v>
      </c>
      <c r="D74" s="12">
        <v>20.95</v>
      </c>
      <c r="E74" s="1"/>
      <c r="F74" s="14">
        <f t="shared" si="1"/>
        <v>0</v>
      </c>
    </row>
    <row r="75" spans="1:7" x14ac:dyDescent="0.25">
      <c r="A75" s="6" t="s">
        <v>37</v>
      </c>
      <c r="B75" s="7" t="s">
        <v>38</v>
      </c>
      <c r="C75" s="1" t="s">
        <v>39</v>
      </c>
      <c r="D75" s="3">
        <v>17.95</v>
      </c>
      <c r="E75" s="1"/>
      <c r="F75" s="14">
        <f t="shared" si="1"/>
        <v>0</v>
      </c>
    </row>
    <row r="76" spans="1:7" x14ac:dyDescent="0.25">
      <c r="A76" s="23" t="s">
        <v>120</v>
      </c>
      <c r="B76" s="2" t="s">
        <v>117</v>
      </c>
      <c r="C76" s="24" t="s">
        <v>39</v>
      </c>
      <c r="D76" s="3">
        <v>22.95</v>
      </c>
      <c r="E76" s="1"/>
      <c r="F76" s="14">
        <f t="shared" si="1"/>
        <v>0</v>
      </c>
    </row>
    <row r="77" spans="1:7" x14ac:dyDescent="0.25">
      <c r="A77" s="23"/>
      <c r="B77" s="2" t="s">
        <v>118</v>
      </c>
      <c r="C77" s="24" t="s">
        <v>119</v>
      </c>
      <c r="D77" s="3">
        <v>22.95</v>
      </c>
      <c r="E77" s="1"/>
      <c r="F77" s="14">
        <f t="shared" si="1"/>
        <v>0</v>
      </c>
    </row>
    <row r="78" spans="1:7" x14ac:dyDescent="0.25">
      <c r="A78" s="1"/>
      <c r="B78" s="2" t="s">
        <v>121</v>
      </c>
      <c r="C78" s="24" t="s">
        <v>119</v>
      </c>
      <c r="D78" s="3">
        <v>22.95</v>
      </c>
      <c r="E78" s="1"/>
      <c r="F78" s="14">
        <f t="shared" si="1"/>
        <v>0</v>
      </c>
    </row>
    <row r="79" spans="1:7" x14ac:dyDescent="0.25">
      <c r="A79" s="1" t="s">
        <v>122</v>
      </c>
      <c r="B79" s="2" t="s">
        <v>123</v>
      </c>
      <c r="C79" s="24" t="s">
        <v>39</v>
      </c>
      <c r="D79" s="3">
        <v>22.95</v>
      </c>
      <c r="E79" s="1"/>
      <c r="F79" s="14">
        <f t="shared" si="1"/>
        <v>0</v>
      </c>
    </row>
    <row r="80" spans="1:7" x14ac:dyDescent="0.25">
      <c r="A80" s="1" t="s">
        <v>159</v>
      </c>
      <c r="B80" s="2" t="s">
        <v>160</v>
      </c>
      <c r="C80" s="24" t="s">
        <v>161</v>
      </c>
      <c r="D80" s="3">
        <v>22.95</v>
      </c>
      <c r="E80" s="1"/>
      <c r="F80" s="14">
        <f t="shared" si="1"/>
        <v>0</v>
      </c>
    </row>
    <row r="81" spans="1:6" x14ac:dyDescent="0.25">
      <c r="A81" s="23" t="s">
        <v>144</v>
      </c>
      <c r="B81" s="27" t="s">
        <v>145</v>
      </c>
      <c r="C81" s="24" t="s">
        <v>146</v>
      </c>
      <c r="D81" s="28">
        <v>13.95</v>
      </c>
      <c r="E81" s="1"/>
      <c r="F81" s="14">
        <f t="shared" si="1"/>
        <v>0</v>
      </c>
    </row>
    <row r="82" spans="1:6" x14ac:dyDescent="0.25">
      <c r="A82" s="1"/>
      <c r="B82" s="27" t="s">
        <v>147</v>
      </c>
      <c r="C82" s="24" t="s">
        <v>146</v>
      </c>
      <c r="D82" s="28">
        <v>13.95</v>
      </c>
      <c r="E82" s="1"/>
      <c r="F82" s="14">
        <f t="shared" si="1"/>
        <v>0</v>
      </c>
    </row>
    <row r="83" spans="1:6" x14ac:dyDescent="0.25">
      <c r="A83" s="1" t="s">
        <v>148</v>
      </c>
      <c r="B83" s="27" t="s">
        <v>149</v>
      </c>
      <c r="C83" s="24" t="s">
        <v>150</v>
      </c>
      <c r="D83" s="28">
        <v>24.95</v>
      </c>
      <c r="E83" s="1"/>
      <c r="F83" s="14">
        <f t="shared" si="1"/>
        <v>0</v>
      </c>
    </row>
    <row r="84" spans="1:6" x14ac:dyDescent="0.25">
      <c r="A84" s="1" t="s">
        <v>132</v>
      </c>
      <c r="B84" s="5" t="s">
        <v>133</v>
      </c>
      <c r="C84" s="5" t="s">
        <v>134</v>
      </c>
      <c r="D84" s="12">
        <v>22.95</v>
      </c>
      <c r="E84" s="1"/>
      <c r="F84" s="14">
        <f t="shared" si="1"/>
        <v>0</v>
      </c>
    </row>
    <row r="85" spans="1:6" x14ac:dyDescent="0.25">
      <c r="A85" s="1"/>
      <c r="B85" s="2" t="s">
        <v>135</v>
      </c>
      <c r="C85" s="5" t="s">
        <v>134</v>
      </c>
      <c r="D85" s="12">
        <v>23.95</v>
      </c>
      <c r="E85" s="1"/>
      <c r="F85" s="14">
        <f t="shared" si="1"/>
        <v>0</v>
      </c>
    </row>
    <row r="86" spans="1:6" ht="35.1" customHeight="1" thickBot="1" x14ac:dyDescent="0.3">
      <c r="A86" s="8" t="s">
        <v>42</v>
      </c>
      <c r="B86" s="9" t="s">
        <v>41</v>
      </c>
      <c r="C86" s="17" t="s">
        <v>56</v>
      </c>
      <c r="D86" s="16" t="s">
        <v>40</v>
      </c>
      <c r="E86" s="10">
        <f>SUM(E6:E85)</f>
        <v>0</v>
      </c>
      <c r="F86" s="15">
        <f>SUM(F6:F85)</f>
        <v>0</v>
      </c>
    </row>
  </sheetData>
  <pageMargins left="0.25" right="0.25" top="0.75" bottom="0.75" header="0.3" footer="0.3"/>
  <pageSetup scale="54" orientation="portrait" horizontalDpi="0" verticalDpi="0" r:id="rId1"/>
  <headerFooter>
    <oddHeader>&amp;LWilson Mixed Case Form
Put your own case together.  Cases must ship in multiples of 12 bottles.&amp;RPrices do not include HST or  Bottle Deposit</oddHeader>
    <oddFooter>&amp;LCredit Card #_______________________________  Expiry_______ CVV______   Or  Interact/E- transfer to:  info@wilsonwinesandspirits.com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Perk</dc:creator>
  <cp:lastModifiedBy>Jeanette Perk</cp:lastModifiedBy>
  <cp:lastPrinted>2021-10-21T14:02:43Z</cp:lastPrinted>
  <dcterms:created xsi:type="dcterms:W3CDTF">2020-06-12T15:46:06Z</dcterms:created>
  <dcterms:modified xsi:type="dcterms:W3CDTF">2021-11-03T12:36:01Z</dcterms:modified>
</cp:coreProperties>
</file>